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iphamnguyen/Desktop/KIỂM TRA 24-25/CUỐI HK1 24-25/"/>
    </mc:Choice>
  </mc:AlternateContent>
  <xr:revisionPtr revIDLastSave="0" documentId="13_ncr:1_{32680EB9-5A14-E543-9775-8EBA4BDBA12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0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10" i="1"/>
  <c r="E51" i="1"/>
  <c r="F51" i="1"/>
  <c r="F52" i="1" s="1"/>
  <c r="G51" i="1"/>
  <c r="H51" i="1"/>
  <c r="H52" i="1" s="1"/>
  <c r="I51" i="1"/>
  <c r="D51" i="1"/>
  <c r="D53" i="1" s="1"/>
  <c r="K50" i="1"/>
  <c r="J50" i="1"/>
  <c r="K49" i="1"/>
  <c r="J49" i="1"/>
  <c r="F40" i="1"/>
  <c r="F42" i="1" s="1"/>
  <c r="G40" i="1"/>
  <c r="H40" i="1"/>
  <c r="H42" i="1" s="1"/>
  <c r="I40" i="1"/>
  <c r="E40" i="1"/>
  <c r="D40" i="1"/>
  <c r="D41" i="1" s="1"/>
  <c r="J11" i="1"/>
  <c r="F53" i="1" l="1"/>
  <c r="D42" i="1"/>
  <c r="J42" i="1" s="1"/>
  <c r="J40" i="1"/>
  <c r="J51" i="1"/>
  <c r="K51" i="1"/>
  <c r="J53" i="1"/>
  <c r="D52" i="1"/>
  <c r="J52" i="1" s="1"/>
  <c r="H41" i="1"/>
  <c r="F41" i="1"/>
  <c r="K40" i="1"/>
  <c r="J41" i="1" l="1"/>
</calcChain>
</file>

<file path=xl/sharedStrings.xml><?xml version="1.0" encoding="utf-8"?>
<sst xmlns="http://schemas.openxmlformats.org/spreadsheetml/2006/main" count="89" uniqueCount="60">
  <si>
    <t>STT</t>
  </si>
  <si>
    <t>NỘI DUNG</t>
  </si>
  <si>
    <t>ĐƠN VỊ KIẾN THỨC</t>
  </si>
  <si>
    <t>CÂU HỎI THEO MỨC ĐỘ NHẬN THỨC</t>
  </si>
  <si>
    <t>NHẬN BIẾT</t>
  </si>
  <si>
    <t>THÔNG HIỂU</t>
  </si>
  <si>
    <t>VẬN DỤNG</t>
  </si>
  <si>
    <t xml:space="preserve">TỔNG </t>
  </si>
  <si>
    <t>TỔNG TG</t>
  </si>
  <si>
    <t>TN</t>
  </si>
  <si>
    <t>TG</t>
  </si>
  <si>
    <t>Phát âm</t>
  </si>
  <si>
    <t>Nhấn âm</t>
  </si>
  <si>
    <t>2 âm tiết</t>
  </si>
  <si>
    <t>Từ 3 âm trở lên</t>
  </si>
  <si>
    <t>Giới từ</t>
  </si>
  <si>
    <t>Sắp xếp câu theo thứ tự</t>
  </si>
  <si>
    <t>Đọc điền từ</t>
  </si>
  <si>
    <t>Đọc hiểu 1</t>
  </si>
  <si>
    <t>Từ vựng</t>
  </si>
  <si>
    <t>Ý chính</t>
  </si>
  <si>
    <t>Thông tin chi tiết</t>
  </si>
  <si>
    <t>Dạng câu hỏi quy chiếu</t>
  </si>
  <si>
    <t xml:space="preserve">Hình thức: </t>
  </si>
  <si>
    <t xml:space="preserve">Số lượng: </t>
  </si>
  <si>
    <t>Thời gian làm bài:</t>
  </si>
  <si>
    <t xml:space="preserve">Tổng </t>
  </si>
  <si>
    <t>Tỉ lệ</t>
  </si>
  <si>
    <t>Tổng điểm</t>
  </si>
  <si>
    <t>Nghe</t>
  </si>
  <si>
    <t>Trắc nghiệm + tự luận</t>
  </si>
  <si>
    <t>60 phút</t>
  </si>
  <si>
    <t>Ngữ pháp</t>
  </si>
  <si>
    <t>Word meaning</t>
  </si>
  <si>
    <t>MA TRẬN ĐỀ KIỂM TRA CÁC KỲ CHO KHỐI 11 NĂM HỌC 2024-2025</t>
  </si>
  <si>
    <t>Đoạn văn</t>
  </si>
  <si>
    <t>Lá thư</t>
  </si>
  <si>
    <t>Preposition</t>
  </si>
  <si>
    <t>Conjunction</t>
  </si>
  <si>
    <t>Word form</t>
  </si>
  <si>
    <t>Nội dung: Unit 3, 4 (Friends Global 11)</t>
  </si>
  <si>
    <t>50 câu</t>
  </si>
  <si>
    <t>* Trắc nghiệm: 40 x 0,2 = 8đ</t>
  </si>
  <si>
    <t>Future continuous and Future perfect</t>
  </si>
  <si>
    <t>Comparatives and Superlatives</t>
  </si>
  <si>
    <t>Conditional sentence type 1, 2</t>
  </si>
  <si>
    <t>Đọc điền thông báo/ quảng cáo</t>
  </si>
  <si>
    <t>Collocation</t>
  </si>
  <si>
    <t>Tense</t>
  </si>
  <si>
    <t>Article</t>
  </si>
  <si>
    <t>Từ trái nghĩa</t>
  </si>
  <si>
    <t>Từ đồng nghĩa</t>
  </si>
  <si>
    <t>True / Not true / Not mentioned</t>
  </si>
  <si>
    <t>Suy luận</t>
  </si>
  <si>
    <t>Tự luận: 10 x 0,2 = 2đ</t>
  </si>
  <si>
    <t>True / False (Unit 3)</t>
  </si>
  <si>
    <t>Relative Pronouns</t>
  </si>
  <si>
    <t>Phrasal verb</t>
  </si>
  <si>
    <t>Phụ âm</t>
  </si>
  <si>
    <t>Nguyên 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</si>
</sst>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2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13" zoomScale="110" zoomScaleNormal="110" workbookViewId="0">
      <selection activeCell="C4" sqref="C4"/>
    </sheetView>
  </sheetViews>
  <sheetFormatPr baseColWidth="10" defaultColWidth="8.83203125" defaultRowHeight="16" x14ac:dyDescent="0.2"/>
  <cols>
    <col min="1" max="1" width="4.83203125" style="9" bestFit="1" customWidth="1"/>
    <col min="2" max="2" width="29" style="9" bestFit="1" customWidth="1"/>
    <col min="3" max="3" width="39.83203125" style="18" bestFit="1" customWidth="1"/>
    <col min="4" max="10" width="8.83203125" style="9"/>
    <col min="11" max="11" width="11.33203125" style="9" bestFit="1" customWidth="1"/>
    <col min="12" max="16384" width="8.83203125" style="9"/>
  </cols>
  <sheetData>
    <row r="1" spans="1:11" x14ac:dyDescent="0.2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7" x14ac:dyDescent="0.2">
      <c r="A2" s="10"/>
      <c r="B2" s="10" t="s">
        <v>23</v>
      </c>
      <c r="C2" s="14" t="s">
        <v>30</v>
      </c>
      <c r="D2" s="10"/>
      <c r="E2" s="10"/>
      <c r="F2" s="10"/>
      <c r="G2" s="10"/>
      <c r="H2" s="10"/>
      <c r="I2" s="10"/>
      <c r="J2" s="10"/>
      <c r="K2" s="10"/>
    </row>
    <row r="3" spans="1:11" ht="17" x14ac:dyDescent="0.2">
      <c r="A3" s="10"/>
      <c r="B3" s="10" t="s">
        <v>24</v>
      </c>
      <c r="C3" s="14" t="s">
        <v>41</v>
      </c>
      <c r="D3" s="10"/>
      <c r="E3" s="10"/>
      <c r="F3" s="10"/>
      <c r="G3" s="10"/>
      <c r="H3" s="10"/>
      <c r="I3" s="10"/>
      <c r="J3" s="10"/>
      <c r="K3" s="10"/>
    </row>
    <row r="4" spans="1:11" ht="17" x14ac:dyDescent="0.2">
      <c r="A4" s="10"/>
      <c r="B4" s="10" t="s">
        <v>25</v>
      </c>
      <c r="C4" s="14" t="s">
        <v>31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40</v>
      </c>
      <c r="C5" s="14"/>
      <c r="D5" s="10"/>
      <c r="E5" s="10"/>
      <c r="F5" s="10"/>
      <c r="G5" s="10"/>
      <c r="H5" s="10"/>
      <c r="I5" s="10"/>
      <c r="J5" s="10"/>
      <c r="K5" s="10"/>
    </row>
    <row r="6" spans="1:11" ht="17" thickBot="1" x14ac:dyDescent="0.25">
      <c r="A6" s="10"/>
      <c r="B6" s="10" t="s">
        <v>42</v>
      </c>
      <c r="C6" s="14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47" t="s">
        <v>0</v>
      </c>
      <c r="B7" s="48" t="s">
        <v>1</v>
      </c>
      <c r="C7" s="49" t="s">
        <v>2</v>
      </c>
      <c r="D7" s="52" t="s">
        <v>3</v>
      </c>
      <c r="E7" s="53"/>
      <c r="F7" s="53"/>
      <c r="G7" s="53"/>
      <c r="H7" s="53"/>
      <c r="I7" s="54"/>
      <c r="J7" s="48" t="s">
        <v>7</v>
      </c>
      <c r="K7" s="42" t="s">
        <v>8</v>
      </c>
    </row>
    <row r="8" spans="1:11" x14ac:dyDescent="0.2">
      <c r="A8" s="32"/>
      <c r="B8" s="36"/>
      <c r="C8" s="50"/>
      <c r="D8" s="45" t="s">
        <v>4</v>
      </c>
      <c r="E8" s="46"/>
      <c r="F8" s="45" t="s">
        <v>5</v>
      </c>
      <c r="G8" s="46"/>
      <c r="H8" s="45" t="s">
        <v>6</v>
      </c>
      <c r="I8" s="46"/>
      <c r="J8" s="36"/>
      <c r="K8" s="43"/>
    </row>
    <row r="9" spans="1:11" x14ac:dyDescent="0.2">
      <c r="A9" s="23"/>
      <c r="B9" s="21"/>
      <c r="C9" s="51"/>
      <c r="D9" s="3" t="s">
        <v>9</v>
      </c>
      <c r="E9" s="3" t="s">
        <v>10</v>
      </c>
      <c r="F9" s="3" t="s">
        <v>9</v>
      </c>
      <c r="G9" s="3" t="s">
        <v>10</v>
      </c>
      <c r="H9" s="3" t="s">
        <v>9</v>
      </c>
      <c r="I9" s="3" t="s">
        <v>10</v>
      </c>
      <c r="J9" s="21"/>
      <c r="K9" s="44"/>
    </row>
    <row r="10" spans="1:11" ht="17" x14ac:dyDescent="0.2">
      <c r="A10" s="5">
        <v>1</v>
      </c>
      <c r="B10" s="7" t="s">
        <v>29</v>
      </c>
      <c r="C10" s="15" t="s">
        <v>55</v>
      </c>
      <c r="D10" s="8">
        <v>4</v>
      </c>
      <c r="E10" s="8">
        <v>3.5</v>
      </c>
      <c r="F10" s="8">
        <v>1</v>
      </c>
      <c r="G10" s="8">
        <v>1.5</v>
      </c>
      <c r="H10" s="8"/>
      <c r="I10" s="8"/>
      <c r="J10" s="1">
        <f>D10+F10+H10</f>
        <v>5</v>
      </c>
      <c r="K10" s="2">
        <f>E10+G10+I10</f>
        <v>5</v>
      </c>
    </row>
    <row r="11" spans="1:11" ht="17" x14ac:dyDescent="0.2">
      <c r="A11" s="22">
        <v>2</v>
      </c>
      <c r="B11" s="20" t="s">
        <v>11</v>
      </c>
      <c r="C11" s="13" t="s">
        <v>59</v>
      </c>
      <c r="D11" s="1">
        <v>1</v>
      </c>
      <c r="E11" s="1">
        <v>0.5</v>
      </c>
      <c r="F11" s="1"/>
      <c r="G11" s="1"/>
      <c r="H11" s="1"/>
      <c r="I11" s="1"/>
      <c r="J11" s="1">
        <f>D11+F11+H11</f>
        <v>1</v>
      </c>
      <c r="K11" s="2">
        <f t="shared" ref="K11:K39" si="0">E11+G11+I11</f>
        <v>0.5</v>
      </c>
    </row>
    <row r="12" spans="1:11" ht="17" x14ac:dyDescent="0.2">
      <c r="A12" s="23"/>
      <c r="B12" s="21"/>
      <c r="C12" s="13" t="s">
        <v>58</v>
      </c>
      <c r="D12" s="1">
        <v>1</v>
      </c>
      <c r="E12" s="1">
        <v>0.5</v>
      </c>
      <c r="F12" s="1"/>
      <c r="G12" s="1"/>
      <c r="H12" s="1"/>
      <c r="I12" s="1"/>
      <c r="J12" s="1">
        <f t="shared" ref="J12:J38" si="1">D12+F12+H12</f>
        <v>1</v>
      </c>
      <c r="K12" s="2">
        <f t="shared" si="0"/>
        <v>0.5</v>
      </c>
    </row>
    <row r="13" spans="1:11" ht="17" x14ac:dyDescent="0.2">
      <c r="A13" s="22">
        <v>3</v>
      </c>
      <c r="B13" s="20" t="s">
        <v>12</v>
      </c>
      <c r="C13" s="13" t="s">
        <v>13</v>
      </c>
      <c r="D13" s="1">
        <v>1</v>
      </c>
      <c r="E13" s="1">
        <v>0.5</v>
      </c>
      <c r="F13" s="1"/>
      <c r="G13" s="1"/>
      <c r="H13" s="1"/>
      <c r="I13" s="1"/>
      <c r="J13" s="1">
        <f t="shared" si="1"/>
        <v>1</v>
      </c>
      <c r="K13" s="2">
        <f t="shared" si="0"/>
        <v>0.5</v>
      </c>
    </row>
    <row r="14" spans="1:11" ht="17" x14ac:dyDescent="0.2">
      <c r="A14" s="23"/>
      <c r="B14" s="21"/>
      <c r="C14" s="13" t="s">
        <v>14</v>
      </c>
      <c r="D14" s="1"/>
      <c r="E14" s="1"/>
      <c r="F14" s="1">
        <v>1</v>
      </c>
      <c r="G14" s="1">
        <v>1</v>
      </c>
      <c r="H14" s="1"/>
      <c r="I14" s="1"/>
      <c r="J14" s="1">
        <f t="shared" si="1"/>
        <v>1</v>
      </c>
      <c r="K14" s="2">
        <f t="shared" si="0"/>
        <v>1</v>
      </c>
    </row>
    <row r="15" spans="1:11" ht="17" x14ac:dyDescent="0.2">
      <c r="A15" s="32">
        <v>4</v>
      </c>
      <c r="B15" s="36" t="s">
        <v>32</v>
      </c>
      <c r="C15" s="13" t="s">
        <v>43</v>
      </c>
      <c r="D15" s="1">
        <v>1</v>
      </c>
      <c r="E15" s="1">
        <v>1</v>
      </c>
      <c r="F15" s="1">
        <v>1</v>
      </c>
      <c r="G15" s="1">
        <v>1.5</v>
      </c>
      <c r="H15" s="1"/>
      <c r="I15" s="1"/>
      <c r="J15" s="1">
        <f t="shared" si="1"/>
        <v>2</v>
      </c>
      <c r="K15" s="2">
        <f t="shared" si="0"/>
        <v>2.5</v>
      </c>
    </row>
    <row r="16" spans="1:11" ht="17" x14ac:dyDescent="0.2">
      <c r="A16" s="32"/>
      <c r="B16" s="36"/>
      <c r="C16" s="13" t="s">
        <v>44</v>
      </c>
      <c r="D16" s="1">
        <v>2</v>
      </c>
      <c r="E16" s="1">
        <v>2</v>
      </c>
      <c r="F16" s="1"/>
      <c r="G16" s="1"/>
      <c r="H16" s="1"/>
      <c r="I16" s="1"/>
      <c r="J16" s="1">
        <f t="shared" si="1"/>
        <v>2</v>
      </c>
      <c r="K16" s="2">
        <f t="shared" si="0"/>
        <v>2</v>
      </c>
    </row>
    <row r="17" spans="1:11" ht="17" x14ac:dyDescent="0.2">
      <c r="A17" s="23"/>
      <c r="B17" s="21"/>
      <c r="C17" s="13" t="s">
        <v>45</v>
      </c>
      <c r="D17" s="1"/>
      <c r="E17" s="1"/>
      <c r="F17" s="1">
        <v>1</v>
      </c>
      <c r="G17" s="1">
        <v>1.5</v>
      </c>
      <c r="H17" s="1"/>
      <c r="I17" s="1"/>
      <c r="J17" s="1">
        <f t="shared" si="1"/>
        <v>1</v>
      </c>
      <c r="K17" s="2">
        <f t="shared" si="0"/>
        <v>1.5</v>
      </c>
    </row>
    <row r="18" spans="1:11" ht="17" x14ac:dyDescent="0.2">
      <c r="A18" s="22">
        <v>5</v>
      </c>
      <c r="B18" s="20" t="s">
        <v>46</v>
      </c>
      <c r="C18" s="16" t="s">
        <v>39</v>
      </c>
      <c r="D18" s="1"/>
      <c r="E18" s="1"/>
      <c r="F18" s="1"/>
      <c r="G18" s="1"/>
      <c r="H18" s="1">
        <v>1</v>
      </c>
      <c r="I18" s="1">
        <v>1.5</v>
      </c>
      <c r="J18" s="1">
        <f t="shared" si="1"/>
        <v>1</v>
      </c>
      <c r="K18" s="2">
        <f t="shared" si="0"/>
        <v>1.5</v>
      </c>
    </row>
    <row r="19" spans="1:11" ht="17" x14ac:dyDescent="0.2">
      <c r="A19" s="32"/>
      <c r="B19" s="36"/>
      <c r="C19" s="16" t="s">
        <v>37</v>
      </c>
      <c r="D19" s="1">
        <v>1</v>
      </c>
      <c r="E19" s="1">
        <v>0.5</v>
      </c>
      <c r="F19" s="1"/>
      <c r="G19" s="1"/>
      <c r="H19" s="1"/>
      <c r="I19" s="1"/>
      <c r="J19" s="1">
        <f t="shared" si="1"/>
        <v>1</v>
      </c>
      <c r="K19" s="2">
        <f t="shared" si="0"/>
        <v>0.5</v>
      </c>
    </row>
    <row r="20" spans="1:11" ht="17" x14ac:dyDescent="0.2">
      <c r="A20" s="32"/>
      <c r="B20" s="36"/>
      <c r="C20" s="16" t="s">
        <v>47</v>
      </c>
      <c r="D20" s="1"/>
      <c r="E20" s="1"/>
      <c r="F20" s="1">
        <v>1</v>
      </c>
      <c r="G20" s="1">
        <v>1.5</v>
      </c>
      <c r="H20" s="1"/>
      <c r="I20" s="1"/>
      <c r="J20" s="1">
        <f t="shared" si="1"/>
        <v>1</v>
      </c>
      <c r="K20" s="2">
        <f t="shared" si="0"/>
        <v>1.5</v>
      </c>
    </row>
    <row r="21" spans="1:11" ht="17" x14ac:dyDescent="0.2">
      <c r="A21" s="32"/>
      <c r="B21" s="36"/>
      <c r="C21" s="16" t="s">
        <v>48</v>
      </c>
      <c r="D21" s="1">
        <v>1</v>
      </c>
      <c r="E21" s="1">
        <v>1</v>
      </c>
      <c r="F21" s="1"/>
      <c r="G21" s="1"/>
      <c r="H21" s="1"/>
      <c r="I21" s="1"/>
      <c r="J21" s="1">
        <f t="shared" si="1"/>
        <v>1</v>
      </c>
      <c r="K21" s="2">
        <f t="shared" si="0"/>
        <v>1</v>
      </c>
    </row>
    <row r="22" spans="1:11" ht="17" x14ac:dyDescent="0.2">
      <c r="A22" s="32"/>
      <c r="B22" s="36"/>
      <c r="C22" s="16" t="s">
        <v>49</v>
      </c>
      <c r="D22" s="1">
        <v>1</v>
      </c>
      <c r="E22" s="1">
        <v>1</v>
      </c>
      <c r="F22" s="1"/>
      <c r="G22" s="1"/>
      <c r="H22" s="1"/>
      <c r="I22" s="1"/>
      <c r="J22" s="1">
        <f t="shared" si="1"/>
        <v>1</v>
      </c>
      <c r="K22" s="2">
        <f t="shared" si="0"/>
        <v>1</v>
      </c>
    </row>
    <row r="23" spans="1:11" ht="17" x14ac:dyDescent="0.2">
      <c r="A23" s="23"/>
      <c r="B23" s="21"/>
      <c r="C23" s="16" t="s">
        <v>33</v>
      </c>
      <c r="D23" s="1">
        <v>1</v>
      </c>
      <c r="E23" s="1">
        <v>1</v>
      </c>
      <c r="F23" s="1"/>
      <c r="G23" s="1"/>
      <c r="H23" s="1"/>
      <c r="I23" s="1"/>
      <c r="J23" s="1">
        <f t="shared" si="1"/>
        <v>1</v>
      </c>
      <c r="K23" s="2">
        <f t="shared" si="0"/>
        <v>1</v>
      </c>
    </row>
    <row r="24" spans="1:11" ht="17" x14ac:dyDescent="0.2">
      <c r="A24" s="22">
        <v>6</v>
      </c>
      <c r="B24" s="20" t="s">
        <v>19</v>
      </c>
      <c r="C24" s="16" t="s">
        <v>57</v>
      </c>
      <c r="D24" s="1"/>
      <c r="E24" s="1"/>
      <c r="F24" s="1"/>
      <c r="G24" s="1"/>
      <c r="H24" s="1">
        <v>1</v>
      </c>
      <c r="I24" s="1">
        <v>2</v>
      </c>
      <c r="J24" s="1">
        <f t="shared" si="1"/>
        <v>1</v>
      </c>
      <c r="K24" s="2">
        <f t="shared" si="0"/>
        <v>2</v>
      </c>
    </row>
    <row r="25" spans="1:11" ht="17" x14ac:dyDescent="0.2">
      <c r="A25" s="23"/>
      <c r="B25" s="21"/>
      <c r="C25" s="16" t="s">
        <v>33</v>
      </c>
      <c r="D25" s="1">
        <v>5</v>
      </c>
      <c r="E25" s="1">
        <v>5</v>
      </c>
      <c r="F25" s="1"/>
      <c r="G25" s="1"/>
      <c r="H25" s="1"/>
      <c r="I25" s="1"/>
      <c r="J25" s="1">
        <f t="shared" si="1"/>
        <v>5</v>
      </c>
      <c r="K25" s="2">
        <f>E25+G25+I25</f>
        <v>5</v>
      </c>
    </row>
    <row r="26" spans="1:11" ht="17" x14ac:dyDescent="0.2">
      <c r="A26" s="22">
        <v>7</v>
      </c>
      <c r="B26" s="20" t="s">
        <v>16</v>
      </c>
      <c r="C26" s="16" t="s">
        <v>35</v>
      </c>
      <c r="D26" s="1">
        <v>1</v>
      </c>
      <c r="E26" s="1">
        <v>1.5</v>
      </c>
      <c r="F26" s="1"/>
      <c r="G26" s="1"/>
      <c r="H26" s="1"/>
      <c r="I26" s="1"/>
      <c r="J26" s="1">
        <f t="shared" si="1"/>
        <v>1</v>
      </c>
      <c r="K26" s="2">
        <f t="shared" si="0"/>
        <v>1.5</v>
      </c>
    </row>
    <row r="27" spans="1:11" ht="17" x14ac:dyDescent="0.2">
      <c r="A27" s="23"/>
      <c r="B27" s="21"/>
      <c r="C27" s="16" t="s">
        <v>36</v>
      </c>
      <c r="D27" s="1">
        <v>1</v>
      </c>
      <c r="E27" s="1">
        <v>1.5</v>
      </c>
      <c r="F27" s="1"/>
      <c r="G27" s="1"/>
      <c r="H27" s="1"/>
      <c r="I27" s="1"/>
      <c r="J27" s="1">
        <f t="shared" si="1"/>
        <v>1</v>
      </c>
      <c r="K27" s="2">
        <f t="shared" si="0"/>
        <v>1.5</v>
      </c>
    </row>
    <row r="28" spans="1:11" ht="17" x14ac:dyDescent="0.2">
      <c r="A28" s="22">
        <v>8</v>
      </c>
      <c r="B28" s="33" t="s">
        <v>17</v>
      </c>
      <c r="C28" s="16" t="s">
        <v>56</v>
      </c>
      <c r="D28" s="1">
        <v>1</v>
      </c>
      <c r="E28" s="1">
        <v>0.5</v>
      </c>
      <c r="F28" s="1"/>
      <c r="G28" s="1"/>
      <c r="H28" s="1"/>
      <c r="I28" s="1"/>
      <c r="J28" s="1">
        <f t="shared" si="1"/>
        <v>1</v>
      </c>
      <c r="K28" s="2">
        <f t="shared" si="0"/>
        <v>0.5</v>
      </c>
    </row>
    <row r="29" spans="1:11" ht="17" x14ac:dyDescent="0.2">
      <c r="A29" s="32"/>
      <c r="B29" s="34"/>
      <c r="C29" s="16" t="s">
        <v>37</v>
      </c>
      <c r="D29" s="1">
        <v>1</v>
      </c>
      <c r="E29" s="1">
        <v>0.5</v>
      </c>
      <c r="F29" s="1"/>
      <c r="G29" s="1"/>
      <c r="H29" s="1"/>
      <c r="I29" s="1"/>
      <c r="J29" s="1">
        <f t="shared" si="1"/>
        <v>1</v>
      </c>
      <c r="K29" s="2">
        <f t="shared" si="0"/>
        <v>0.5</v>
      </c>
    </row>
    <row r="30" spans="1:11" ht="17" x14ac:dyDescent="0.2">
      <c r="A30" s="32"/>
      <c r="B30" s="34"/>
      <c r="C30" s="16" t="s">
        <v>47</v>
      </c>
      <c r="D30" s="1"/>
      <c r="E30" s="1"/>
      <c r="F30" s="1">
        <v>1</v>
      </c>
      <c r="G30" s="1">
        <v>1.5</v>
      </c>
      <c r="H30" s="1"/>
      <c r="I30" s="1"/>
      <c r="J30" s="1">
        <f t="shared" si="1"/>
        <v>1</v>
      </c>
      <c r="K30" s="2">
        <f t="shared" si="0"/>
        <v>1.5</v>
      </c>
    </row>
    <row r="31" spans="1:11" ht="17" x14ac:dyDescent="0.2">
      <c r="A31" s="32"/>
      <c r="B31" s="34"/>
      <c r="C31" s="16" t="s">
        <v>38</v>
      </c>
      <c r="D31" s="1"/>
      <c r="E31" s="1"/>
      <c r="F31" s="1"/>
      <c r="G31" s="1"/>
      <c r="H31" s="1">
        <v>1</v>
      </c>
      <c r="I31" s="1">
        <v>2</v>
      </c>
      <c r="J31" s="1">
        <f t="shared" si="1"/>
        <v>1</v>
      </c>
      <c r="K31" s="2">
        <f t="shared" si="0"/>
        <v>2</v>
      </c>
    </row>
    <row r="32" spans="1:11" ht="17" x14ac:dyDescent="0.2">
      <c r="A32" s="23"/>
      <c r="B32" s="35"/>
      <c r="C32" s="16" t="s">
        <v>19</v>
      </c>
      <c r="D32" s="1">
        <v>1</v>
      </c>
      <c r="E32" s="1">
        <v>1</v>
      </c>
      <c r="F32" s="1"/>
      <c r="G32" s="1"/>
      <c r="H32" s="1"/>
      <c r="I32" s="1"/>
      <c r="J32" s="1">
        <f t="shared" si="1"/>
        <v>1</v>
      </c>
      <c r="K32" s="2">
        <f t="shared" si="0"/>
        <v>1</v>
      </c>
    </row>
    <row r="33" spans="1:11" ht="17" x14ac:dyDescent="0.2">
      <c r="A33" s="22">
        <v>9</v>
      </c>
      <c r="B33" s="20" t="s">
        <v>18</v>
      </c>
      <c r="C33" s="16" t="s">
        <v>20</v>
      </c>
      <c r="D33" s="1"/>
      <c r="E33" s="1"/>
      <c r="F33" s="1">
        <v>1</v>
      </c>
      <c r="G33" s="1">
        <v>2</v>
      </c>
      <c r="H33" s="1"/>
      <c r="I33" s="1"/>
      <c r="J33" s="1">
        <f t="shared" si="1"/>
        <v>1</v>
      </c>
      <c r="K33" s="2">
        <f t="shared" si="0"/>
        <v>2</v>
      </c>
    </row>
    <row r="34" spans="1:11" ht="17" x14ac:dyDescent="0.2">
      <c r="A34" s="32"/>
      <c r="B34" s="36"/>
      <c r="C34" s="16" t="s">
        <v>21</v>
      </c>
      <c r="D34" s="1">
        <v>1</v>
      </c>
      <c r="E34" s="1">
        <v>2</v>
      </c>
      <c r="F34" s="1"/>
      <c r="G34" s="1"/>
      <c r="H34" s="1"/>
      <c r="I34" s="1"/>
      <c r="J34" s="1">
        <f t="shared" si="1"/>
        <v>1</v>
      </c>
      <c r="K34" s="2">
        <f t="shared" si="0"/>
        <v>2</v>
      </c>
    </row>
    <row r="35" spans="1:11" ht="17" x14ac:dyDescent="0.2">
      <c r="A35" s="32"/>
      <c r="B35" s="36"/>
      <c r="C35" s="16" t="s">
        <v>51</v>
      </c>
      <c r="D35" s="1">
        <v>1</v>
      </c>
      <c r="E35" s="1">
        <v>1</v>
      </c>
      <c r="F35" s="1"/>
      <c r="G35" s="1"/>
      <c r="H35" s="1"/>
      <c r="I35" s="1"/>
      <c r="J35" s="1">
        <f t="shared" si="1"/>
        <v>1</v>
      </c>
      <c r="K35" s="2">
        <f t="shared" si="0"/>
        <v>1</v>
      </c>
    </row>
    <row r="36" spans="1:11" ht="17" x14ac:dyDescent="0.2">
      <c r="A36" s="32"/>
      <c r="B36" s="36"/>
      <c r="C36" s="16" t="s">
        <v>50</v>
      </c>
      <c r="D36" s="1">
        <v>1</v>
      </c>
      <c r="E36" s="1">
        <v>1</v>
      </c>
      <c r="F36" s="1"/>
      <c r="G36" s="1"/>
      <c r="H36" s="1"/>
      <c r="I36" s="1"/>
      <c r="J36" s="1">
        <f t="shared" si="1"/>
        <v>1</v>
      </c>
      <c r="K36" s="2">
        <f t="shared" si="0"/>
        <v>1</v>
      </c>
    </row>
    <row r="37" spans="1:11" ht="17" x14ac:dyDescent="0.2">
      <c r="A37" s="32"/>
      <c r="B37" s="36"/>
      <c r="C37" s="16" t="s">
        <v>22</v>
      </c>
      <c r="D37" s="1"/>
      <c r="E37" s="1"/>
      <c r="F37" s="1">
        <v>1</v>
      </c>
      <c r="G37" s="1">
        <v>1.5</v>
      </c>
      <c r="H37" s="1"/>
      <c r="I37" s="1"/>
      <c r="J37" s="1">
        <f t="shared" si="1"/>
        <v>1</v>
      </c>
      <c r="K37" s="2">
        <f t="shared" si="0"/>
        <v>1.5</v>
      </c>
    </row>
    <row r="38" spans="1:11" ht="17" x14ac:dyDescent="0.2">
      <c r="A38" s="32"/>
      <c r="B38" s="36"/>
      <c r="C38" s="16" t="s">
        <v>52</v>
      </c>
      <c r="D38" s="1"/>
      <c r="E38" s="1"/>
      <c r="F38" s="1"/>
      <c r="G38" s="1"/>
      <c r="H38" s="1">
        <v>1</v>
      </c>
      <c r="I38" s="1">
        <v>2.5</v>
      </c>
      <c r="J38" s="1">
        <f t="shared" si="1"/>
        <v>1</v>
      </c>
      <c r="K38" s="2">
        <f t="shared" si="0"/>
        <v>2.5</v>
      </c>
    </row>
    <row r="39" spans="1:11" ht="18" thickBot="1" x14ac:dyDescent="0.25">
      <c r="A39" s="23"/>
      <c r="B39" s="21"/>
      <c r="C39" s="17" t="s">
        <v>53</v>
      </c>
      <c r="D39" s="1"/>
      <c r="E39" s="1"/>
      <c r="F39" s="1"/>
      <c r="G39" s="1"/>
      <c r="H39" s="1">
        <v>1</v>
      </c>
      <c r="I39" s="1">
        <v>2.5</v>
      </c>
      <c r="J39" s="1">
        <f>D39+F39+H39</f>
        <v>1</v>
      </c>
      <c r="K39" s="2">
        <f t="shared" si="0"/>
        <v>2.5</v>
      </c>
    </row>
    <row r="40" spans="1:11" x14ac:dyDescent="0.2">
      <c r="A40" s="24" t="s">
        <v>26</v>
      </c>
      <c r="B40" s="25"/>
      <c r="C40" s="26"/>
      <c r="D40" s="11">
        <f t="shared" ref="D40:K40" si="2">SUM(D10:D39)</f>
        <v>27</v>
      </c>
      <c r="E40" s="11">
        <f t="shared" si="2"/>
        <v>25.5</v>
      </c>
      <c r="F40" s="11">
        <f t="shared" si="2"/>
        <v>8</v>
      </c>
      <c r="G40" s="11">
        <f t="shared" si="2"/>
        <v>12</v>
      </c>
      <c r="H40" s="11">
        <f t="shared" si="2"/>
        <v>5</v>
      </c>
      <c r="I40" s="11">
        <f t="shared" si="2"/>
        <v>10.5</v>
      </c>
      <c r="J40" s="11">
        <f t="shared" si="2"/>
        <v>40</v>
      </c>
      <c r="K40" s="11">
        <f t="shared" si="2"/>
        <v>48</v>
      </c>
    </row>
    <row r="41" spans="1:11" x14ac:dyDescent="0.2">
      <c r="A41" s="27" t="s">
        <v>27</v>
      </c>
      <c r="B41" s="28"/>
      <c r="C41" s="29"/>
      <c r="D41" s="1">
        <f>D40/40</f>
        <v>0.67500000000000004</v>
      </c>
      <c r="E41" s="1"/>
      <c r="F41" s="1">
        <f>F40/40</f>
        <v>0.2</v>
      </c>
      <c r="G41" s="1"/>
      <c r="H41" s="1">
        <f>H40/40</f>
        <v>0.125</v>
      </c>
      <c r="I41" s="1"/>
      <c r="J41" s="30">
        <f>SUM(D41:I41)</f>
        <v>1</v>
      </c>
      <c r="K41" s="31"/>
    </row>
    <row r="42" spans="1:11" ht="17" thickBot="1" x14ac:dyDescent="0.25">
      <c r="A42" s="37" t="s">
        <v>28</v>
      </c>
      <c r="B42" s="38"/>
      <c r="C42" s="39"/>
      <c r="D42" s="12">
        <f>D40*0.2</f>
        <v>5.4</v>
      </c>
      <c r="E42" s="12"/>
      <c r="F42" s="12">
        <f>F40*0.2</f>
        <v>1.6</v>
      </c>
      <c r="G42" s="12"/>
      <c r="H42" s="12">
        <f>H40*0.2</f>
        <v>1</v>
      </c>
      <c r="I42" s="12"/>
      <c r="J42" s="40">
        <f>D42+F42+H42</f>
        <v>8</v>
      </c>
      <c r="K42" s="41"/>
    </row>
    <row r="44" spans="1:11" x14ac:dyDescent="0.2">
      <c r="B44" s="10" t="s">
        <v>54</v>
      </c>
    </row>
    <row r="45" spans="1:11" ht="17" thickBot="1" x14ac:dyDescent="0.25"/>
    <row r="46" spans="1:11" x14ac:dyDescent="0.2">
      <c r="A46" s="47" t="s">
        <v>0</v>
      </c>
      <c r="B46" s="48" t="s">
        <v>1</v>
      </c>
      <c r="C46" s="49" t="s">
        <v>2</v>
      </c>
      <c r="D46" s="52" t="s">
        <v>3</v>
      </c>
      <c r="E46" s="53"/>
      <c r="F46" s="53"/>
      <c r="G46" s="53"/>
      <c r="H46" s="53"/>
      <c r="I46" s="54"/>
      <c r="J46" s="48" t="s">
        <v>7</v>
      </c>
      <c r="K46" s="42" t="s">
        <v>8</v>
      </c>
    </row>
    <row r="47" spans="1:11" x14ac:dyDescent="0.2">
      <c r="A47" s="32"/>
      <c r="B47" s="36"/>
      <c r="C47" s="50"/>
      <c r="D47" s="45" t="s">
        <v>4</v>
      </c>
      <c r="E47" s="46"/>
      <c r="F47" s="45" t="s">
        <v>5</v>
      </c>
      <c r="G47" s="46"/>
      <c r="H47" s="45" t="s">
        <v>6</v>
      </c>
      <c r="I47" s="46"/>
      <c r="J47" s="36"/>
      <c r="K47" s="43"/>
    </row>
    <row r="48" spans="1:11" x14ac:dyDescent="0.2">
      <c r="A48" s="23"/>
      <c r="B48" s="21"/>
      <c r="C48" s="51"/>
      <c r="D48" s="3" t="s">
        <v>9</v>
      </c>
      <c r="E48" s="3" t="s">
        <v>10</v>
      </c>
      <c r="F48" s="3" t="s">
        <v>9</v>
      </c>
      <c r="G48" s="3" t="s">
        <v>10</v>
      </c>
      <c r="H48" s="3" t="s">
        <v>9</v>
      </c>
      <c r="I48" s="3" t="s">
        <v>10</v>
      </c>
      <c r="J48" s="21"/>
      <c r="K48" s="44"/>
    </row>
    <row r="49" spans="1:11" ht="17" x14ac:dyDescent="0.2">
      <c r="A49" s="5">
        <v>1</v>
      </c>
      <c r="B49" s="7" t="s">
        <v>19</v>
      </c>
      <c r="C49" s="15" t="s">
        <v>39</v>
      </c>
      <c r="D49" s="8">
        <v>3</v>
      </c>
      <c r="E49" s="8">
        <v>5</v>
      </c>
      <c r="F49" s="8">
        <v>2</v>
      </c>
      <c r="G49" s="8">
        <v>4</v>
      </c>
      <c r="H49" s="8"/>
      <c r="I49" s="8"/>
      <c r="J49" s="8">
        <f>D49+F49+H49</f>
        <v>5</v>
      </c>
      <c r="K49" s="8">
        <f>E49+G49+I49</f>
        <v>9</v>
      </c>
    </row>
    <row r="50" spans="1:11" ht="18" thickBot="1" x14ac:dyDescent="0.25">
      <c r="A50" s="4">
        <v>2</v>
      </c>
      <c r="B50" s="6" t="s">
        <v>15</v>
      </c>
      <c r="C50" s="19" t="s">
        <v>37</v>
      </c>
      <c r="D50" s="1">
        <v>5</v>
      </c>
      <c r="E50" s="1">
        <v>3</v>
      </c>
      <c r="F50" s="1"/>
      <c r="G50" s="1"/>
      <c r="H50" s="1"/>
      <c r="I50" s="1"/>
      <c r="J50" s="1">
        <f>D50+F50+H50</f>
        <v>5</v>
      </c>
      <c r="K50" s="2">
        <f>E50+G50+I50</f>
        <v>3</v>
      </c>
    </row>
    <row r="51" spans="1:11" x14ac:dyDescent="0.2">
      <c r="A51" s="24" t="s">
        <v>26</v>
      </c>
      <c r="B51" s="25"/>
      <c r="C51" s="26"/>
      <c r="D51" s="11">
        <f>SUM(D49:D50)</f>
        <v>8</v>
      </c>
      <c r="E51" s="11">
        <f t="shared" ref="E51:K51" si="3">SUM(E49:E50)</f>
        <v>8</v>
      </c>
      <c r="F51" s="11">
        <f t="shared" si="3"/>
        <v>2</v>
      </c>
      <c r="G51" s="11">
        <f t="shared" si="3"/>
        <v>4</v>
      </c>
      <c r="H51" s="11">
        <f t="shared" si="3"/>
        <v>0</v>
      </c>
      <c r="I51" s="11">
        <f t="shared" si="3"/>
        <v>0</v>
      </c>
      <c r="J51" s="11">
        <f t="shared" si="3"/>
        <v>10</v>
      </c>
      <c r="K51" s="11">
        <f t="shared" si="3"/>
        <v>12</v>
      </c>
    </row>
    <row r="52" spans="1:11" x14ac:dyDescent="0.2">
      <c r="A52" s="27" t="s">
        <v>27</v>
      </c>
      <c r="B52" s="28"/>
      <c r="C52" s="29"/>
      <c r="D52" s="1">
        <f>D51/40</f>
        <v>0.2</v>
      </c>
      <c r="E52" s="1"/>
      <c r="F52" s="1">
        <f>F51/40</f>
        <v>0.05</v>
      </c>
      <c r="G52" s="1"/>
      <c r="H52" s="1">
        <f>H51/40</f>
        <v>0</v>
      </c>
      <c r="I52" s="1"/>
      <c r="J52" s="30">
        <f>SUM(D52:I52)</f>
        <v>0.25</v>
      </c>
      <c r="K52" s="31"/>
    </row>
    <row r="53" spans="1:11" ht="17" thickBot="1" x14ac:dyDescent="0.25">
      <c r="A53" s="37" t="s">
        <v>28</v>
      </c>
      <c r="B53" s="38"/>
      <c r="C53" s="39"/>
      <c r="D53" s="12">
        <f>D51*0.2</f>
        <v>1.6</v>
      </c>
      <c r="E53" s="12"/>
      <c r="F53" s="12">
        <f>F51*0.2</f>
        <v>0.4</v>
      </c>
      <c r="G53" s="12"/>
      <c r="H53" s="12"/>
      <c r="I53" s="12"/>
      <c r="J53" s="40">
        <f>D53+F53+H53</f>
        <v>2</v>
      </c>
      <c r="K53" s="41"/>
    </row>
  </sheetData>
  <mergeCells count="45">
    <mergeCell ref="A18:A23"/>
    <mergeCell ref="B18:B23"/>
    <mergeCell ref="A15:A17"/>
    <mergeCell ref="A13:A14"/>
    <mergeCell ref="A11:A12"/>
    <mergeCell ref="B15:B17"/>
    <mergeCell ref="B11:B12"/>
    <mergeCell ref="B13:B14"/>
    <mergeCell ref="D7:I7"/>
    <mergeCell ref="D8:E8"/>
    <mergeCell ref="F8:G8"/>
    <mergeCell ref="H8:I8"/>
    <mergeCell ref="A1:K1"/>
    <mergeCell ref="J7:J9"/>
    <mergeCell ref="K7:K9"/>
    <mergeCell ref="A7:A9"/>
    <mergeCell ref="B7:B9"/>
    <mergeCell ref="C7:C9"/>
    <mergeCell ref="A53:C53"/>
    <mergeCell ref="J53:K53"/>
    <mergeCell ref="K46:K48"/>
    <mergeCell ref="D47:E47"/>
    <mergeCell ref="F47:G47"/>
    <mergeCell ref="H47:I47"/>
    <mergeCell ref="A46:A48"/>
    <mergeCell ref="B46:B48"/>
    <mergeCell ref="C46:C48"/>
    <mergeCell ref="D46:I46"/>
    <mergeCell ref="J46:J48"/>
    <mergeCell ref="B24:B25"/>
    <mergeCell ref="A24:A25"/>
    <mergeCell ref="A51:C51"/>
    <mergeCell ref="A52:C52"/>
    <mergeCell ref="J52:K52"/>
    <mergeCell ref="A28:A32"/>
    <mergeCell ref="B28:B32"/>
    <mergeCell ref="A33:A39"/>
    <mergeCell ref="B33:B39"/>
    <mergeCell ref="A26:A27"/>
    <mergeCell ref="B26:B27"/>
    <mergeCell ref="A40:C40"/>
    <mergeCell ref="A41:C41"/>
    <mergeCell ref="A42:C42"/>
    <mergeCell ref="J41:K41"/>
    <mergeCell ref="J42:K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</dc:creator>
  <cp:lastModifiedBy>Mai Pham Nguyen</cp:lastModifiedBy>
  <dcterms:created xsi:type="dcterms:W3CDTF">2024-07-07T14:50:31Z</dcterms:created>
  <dcterms:modified xsi:type="dcterms:W3CDTF">2024-12-01T06:40:45Z</dcterms:modified>
</cp:coreProperties>
</file>